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780"/>
  </bookViews>
  <sheets>
    <sheet name="Sheet1" sheetId="1" r:id="rId1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E51" i="1"/>
  <c r="E50"/>
  <c r="E49"/>
  <c r="E48"/>
  <c r="F22"/>
  <c r="E22"/>
  <c r="F21"/>
  <c r="E21"/>
  <c r="F20"/>
  <c r="E20"/>
  <c r="F19"/>
  <c r="E19"/>
  <c r="F18"/>
  <c r="E18"/>
  <c r="F17"/>
  <c r="E17"/>
  <c r="F16"/>
  <c r="E16"/>
  <c r="F15"/>
  <c r="E15"/>
</calcChain>
</file>

<file path=xl/sharedStrings.xml><?xml version="1.0" encoding="utf-8"?>
<sst xmlns="http://schemas.openxmlformats.org/spreadsheetml/2006/main" count="150" uniqueCount="146">
  <si>
    <t>南通市2020年农田建设财政补助项目通过评审项目名录</t>
  </si>
  <si>
    <t>项目名称</t>
  </si>
  <si>
    <t>申报(建设)
单位</t>
  </si>
  <si>
    <t>建设规模（万亩）</t>
  </si>
  <si>
    <t>项目村</t>
  </si>
  <si>
    <t>总投资
（万元）</t>
  </si>
  <si>
    <t>财政投资
（万元）</t>
  </si>
  <si>
    <t>海安市开发区2020年高标准农田建设项目（财政补助）</t>
  </si>
  <si>
    <t>海安经济技术开发区管理委员会</t>
  </si>
  <si>
    <t>品建村、堑南村</t>
  </si>
  <si>
    <r>
      <rPr>
        <sz val="8"/>
        <rFont val="宋体"/>
        <family val="3"/>
        <charset val="134"/>
      </rPr>
      <t>海安市高新区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</si>
  <si>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海安高新技术产业开发区管理委员会</t>
  </si>
  <si>
    <t>界河村、营溪村、孙庄村</t>
  </si>
  <si>
    <r>
      <rPr>
        <sz val="8"/>
        <rFont val="宋体"/>
        <family val="3"/>
        <charset val="134"/>
      </rPr>
      <t>海安市滨海新区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</si>
  <si>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海安老坝港滨海新区管理委员会</t>
  </si>
  <si>
    <t>范堑村</t>
  </si>
  <si>
    <r>
      <rPr>
        <sz val="8"/>
        <rFont val="宋体"/>
        <family val="3"/>
        <charset val="134"/>
      </rPr>
      <t>海安市曲塘镇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</si>
  <si>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海安市曲塘镇人民政府</t>
  </si>
  <si>
    <t>花庄村、顾庄村</t>
  </si>
  <si>
    <r>
      <rPr>
        <sz val="8"/>
        <rFont val="宋体"/>
        <family val="3"/>
        <charset val="134"/>
      </rPr>
      <t>海安市李堡镇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</si>
  <si>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海安市李堡镇人民政府</t>
  </si>
  <si>
    <t>园墩村</t>
  </si>
  <si>
    <r>
      <rPr>
        <sz val="8"/>
        <rFont val="宋体"/>
        <family val="3"/>
        <charset val="134"/>
      </rPr>
      <t>海安市大公镇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</si>
  <si>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海安市大公镇人民政府</t>
  </si>
  <si>
    <t>贲集村</t>
  </si>
  <si>
    <r>
      <rPr>
        <sz val="8"/>
        <rFont val="宋体"/>
        <family val="3"/>
        <charset val="134"/>
      </rPr>
      <t>海安市墩头镇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</si>
  <si>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海安市墩头镇人民政府</t>
  </si>
  <si>
    <t>宝祥村</t>
  </si>
  <si>
    <r>
      <rPr>
        <sz val="8"/>
        <rFont val="宋体"/>
        <family val="3"/>
        <charset val="134"/>
      </rPr>
      <t>海安市白甸镇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</si>
  <si>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海安市白甸镇人民政府</t>
  </si>
  <si>
    <t>刘季村、管垛村</t>
  </si>
  <si>
    <r>
      <rPr>
        <sz val="8"/>
        <rFont val="宋体"/>
        <family val="3"/>
        <charset val="134"/>
      </rPr>
      <t>海安市南莫镇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</si>
  <si>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海安市南莫镇人民政府</t>
  </si>
  <si>
    <t>青墩村、沙岗村</t>
  </si>
  <si>
    <r>
      <rPr>
        <sz val="8"/>
        <rFont val="宋体"/>
        <family val="3"/>
        <charset val="134"/>
      </rPr>
      <t>海安市雅周镇</t>
    </r>
    <r>
      <rPr>
        <sz val="8"/>
        <rFont val="Times New Roman"/>
        <family val="1"/>
      </rPr>
      <t>2020</t>
    </r>
    <r>
      <rPr>
        <sz val="8"/>
        <rFont val="宋体"/>
        <family val="3"/>
        <charset val="134"/>
      </rPr>
      <t>年高标准农田建设项目（财政补助）</t>
    </r>
  </si>
  <si>
    <t>海安市雅周镇人民政府</t>
  </si>
  <si>
    <t>钱庄村</t>
  </si>
  <si>
    <t>如皋市城北街道志勇片高标准农田建设项目（财政补助）</t>
  </si>
  <si>
    <t>城北街道</t>
  </si>
  <si>
    <t>志勇村、杨宗村</t>
  </si>
  <si>
    <t>如皋市搬经镇卢庄片高标准农田建设项目（财政补助）</t>
  </si>
  <si>
    <t>搬经镇人民政府</t>
  </si>
  <si>
    <t>卢庄村、港桥村、龙桥村</t>
  </si>
  <si>
    <t>如皋市白蒲镇顾岱片高标准农田建设项目（财政补助）</t>
  </si>
  <si>
    <t>白蒲镇人民政府</t>
  </si>
  <si>
    <t>顾岱村、邓杨村 沈腰村</t>
  </si>
  <si>
    <t>如皋市东陈镇雪岸片高标准农田建设项目（财政补助）</t>
  </si>
  <si>
    <t>东陈镇人民政府</t>
  </si>
  <si>
    <t>雪岸村、杨庄村、南庄村</t>
  </si>
  <si>
    <t>如皋市江安镇黄庄片高标准农田建设项目（财政补助）</t>
  </si>
  <si>
    <t>江安镇人民政府</t>
  </si>
  <si>
    <t>黄庄村、百新村</t>
  </si>
  <si>
    <t>如皋市吴窑、磨头镇高标准农田建设项目（财政补助）</t>
  </si>
  <si>
    <t>吴窑镇人民政府
磨头镇人民政府</t>
  </si>
  <si>
    <t>吴窑镇老庄村、磨头镇兴韩村</t>
  </si>
  <si>
    <t>如皋市城南街道、下原镇高标准农田建设项目（财政补助）</t>
  </si>
  <si>
    <t>城南街道
下原镇人民政府</t>
  </si>
  <si>
    <t>城南街道夏庄村
下原镇邹庄</t>
  </si>
  <si>
    <t>如皋市长江镇南通市粮棉原种场片高标准农田零散地治理项目（财政补助）</t>
  </si>
  <si>
    <t>长江镇人民政府</t>
  </si>
  <si>
    <t>长江镇（南通市粮棉原种场）</t>
  </si>
  <si>
    <t>2020年如东县苴镇街道高标准农田建设项目（财政补助）</t>
  </si>
  <si>
    <t>苴镇街道</t>
  </si>
  <si>
    <t>江庄村、肖桥村</t>
  </si>
  <si>
    <t>2020年如东县丰利镇花园桥片高标准农田建设项目（财政补助）</t>
  </si>
  <si>
    <t>丰利镇人民政府</t>
  </si>
  <si>
    <t>花园桥村</t>
  </si>
  <si>
    <t>2020年如东县河口镇高标准农田建设项目（财政补助）</t>
  </si>
  <si>
    <t>河口镇人民政府</t>
  </si>
  <si>
    <t>花园头居委会、烈士陵村</t>
  </si>
  <si>
    <t>2020年如东县掘港街道高标准农田建设项目（财政补助）</t>
  </si>
  <si>
    <t>掘港街道</t>
  </si>
  <si>
    <t>周店村</t>
  </si>
  <si>
    <t>2020年如东县丰利镇月河片高标准农田建设项目（财政补助）</t>
  </si>
  <si>
    <t>月河村</t>
  </si>
  <si>
    <t>2020年如东县长沙镇高标准农田建设项目（财政补助）</t>
  </si>
  <si>
    <t>长沙镇人民政府</t>
  </si>
  <si>
    <t>陆河村</t>
  </si>
  <si>
    <t>2020年如东县城中街道高标准农田建设项目（财政补助）</t>
  </si>
  <si>
    <t>城中街道</t>
  </si>
  <si>
    <t>六总村</t>
  </si>
  <si>
    <t>2020年如东县马塘镇高标准农田建设项目（财政补助）</t>
  </si>
  <si>
    <t>马塘镇人民政府</t>
  </si>
  <si>
    <t>王渡村、马西村</t>
  </si>
  <si>
    <t>2020年如东县岔河镇高标准农田建设项目（财政补助）</t>
  </si>
  <si>
    <t>岔河镇人民政府</t>
  </si>
  <si>
    <t>金桥村</t>
  </si>
  <si>
    <t>2020年如东县大豫镇徐征片高标准农田建设项目（财政补助）</t>
  </si>
  <si>
    <t>大豫镇人民政府</t>
  </si>
  <si>
    <t>徐征村</t>
  </si>
  <si>
    <t>2020年如东县洋口镇高标准农田建设项目（财政补助）</t>
  </si>
  <si>
    <t>洋口镇人民政府</t>
  </si>
  <si>
    <t>古坳村</t>
  </si>
  <si>
    <t>2020年如东县曹埠镇高标准农田建设项目（财政补助）</t>
  </si>
  <si>
    <t>曹埠镇人民政府</t>
  </si>
  <si>
    <t>堤南社区</t>
  </si>
  <si>
    <t>2020年如东县双甸镇高标准农田建设项目（财政补助）</t>
  </si>
  <si>
    <t>双甸镇人民政府</t>
  </si>
  <si>
    <t>锡伍村</t>
  </si>
  <si>
    <t>2020年海门市悦来镇永同片高标准农田建设项目（财政补助）</t>
  </si>
  <si>
    <t>悦来镇人民政政府</t>
  </si>
  <si>
    <t>永平村、同善村、阳东村、保民村</t>
  </si>
  <si>
    <t>2020年海门市悦来镇普新片高标准农田建设项目（财政补助）</t>
  </si>
  <si>
    <t>普新村</t>
  </si>
  <si>
    <t>2020年海门市四甲镇高标准农田建设项目（财政补助）</t>
  </si>
  <si>
    <t>四甲镇人民政政府</t>
  </si>
  <si>
    <t>东南村、胜宏村、范南村</t>
  </si>
  <si>
    <t>2020年海门市包场镇友中片高标准农田建设项目（财政补助）</t>
  </si>
  <si>
    <t>包场镇人民政政府</t>
  </si>
  <si>
    <t>友谊村、闸中村</t>
  </si>
  <si>
    <t>2020年海门市滨江街道高标准农田建设项目（财政补助）</t>
  </si>
  <si>
    <t>滨江街道办事处</t>
  </si>
  <si>
    <t>兄弟村</t>
  </si>
  <si>
    <t>2020年海门市常乐镇高标准农田建设项目（财政补助）</t>
  </si>
  <si>
    <t>常乐镇人民政政府</t>
  </si>
  <si>
    <t>文明村</t>
  </si>
  <si>
    <t>2020年海门市三星镇高标准农田建设项目（财政补助）</t>
  </si>
  <si>
    <t>三星镇人民政政府</t>
  </si>
  <si>
    <t>金锁村</t>
  </si>
  <si>
    <t>2020年海门市常乐镇麒广片高标准农田建设项目（财政补助）</t>
  </si>
  <si>
    <t>麒北村、广南村</t>
  </si>
  <si>
    <t>2020年海门市包场镇致新片高标准农田建设项目（财政补助）</t>
  </si>
  <si>
    <t>致中村、新南村</t>
  </si>
  <si>
    <t>2020年南阳镇财政补助高标准农田建设项目（财政补助）</t>
  </si>
  <si>
    <t>南阳镇人民政府</t>
  </si>
  <si>
    <t>富兴村、悦兴村、曦阳村、元庆村、小塘沙村、东昌镇村、永兴村、南兴村、武陵村、新河村、北清河村</t>
  </si>
  <si>
    <t>2020年吕四港镇财政补助高标准农田建设项目（财政补助）</t>
  </si>
  <si>
    <t>吕四港镇人民政府</t>
  </si>
  <si>
    <t>垦北村、石堤村秦潭村</t>
  </si>
  <si>
    <t>2020年东海镇财政补助高标准农田建设项目（财政补助）</t>
  </si>
  <si>
    <t>东海镇人民政府</t>
  </si>
  <si>
    <t>兴垦村、兴旺村</t>
  </si>
  <si>
    <t>2020年通州区东社镇横马片高标准农田建设项目（财政补助）</t>
  </si>
  <si>
    <t>东社镇人民政府</t>
  </si>
  <si>
    <t>横马村</t>
  </si>
  <si>
    <t>2020年通州区东社镇庆丰片高标准农田建设项目（财政补助）</t>
  </si>
  <si>
    <t>庆丰村</t>
  </si>
  <si>
    <t>2020年通州区石港镇志田片高标准农田建设项目（财政补助）</t>
  </si>
  <si>
    <t>石港镇人民政府</t>
  </si>
  <si>
    <t>志田村</t>
  </si>
  <si>
    <t>2020年通州区五接镇老木厂片高标准农田建设项目（财政补助）</t>
  </si>
  <si>
    <t>五接镇人民政府</t>
  </si>
  <si>
    <t>老木厂村</t>
  </si>
  <si>
    <t>2020年通州湾示范区三余镇高标准农田建设项目（财政补助）</t>
  </si>
  <si>
    <t>三余镇人民政府</t>
  </si>
  <si>
    <t>光明村、新华村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</si>
</sst>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Q52"/>
  <sheetViews>
    <sheetView tabSelected="1" zoomScale="115" zoomScaleNormal="115" workbookViewId="0">
      <selection activeCell="G5" sqref="G5"/>
    </sheetView>
  </sheetViews>
  <sheetFormatPr defaultColWidth="9" defaultRowHeight="15"/>
  <cols>
    <col min="1" max="1" width="26.81640625" style="4" customWidth="1"/>
    <col min="2" max="2" width="16.1796875" style="5" customWidth="1"/>
    <col min="3" max="3" width="11" style="5" customWidth="1"/>
    <col min="4" max="4" width="13.90625" style="4" customWidth="1"/>
    <col min="5" max="5" width="11.36328125" style="4" customWidth="1"/>
    <col min="6" max="6" width="12.54296875" style="4" customWidth="1"/>
    <col min="7" max="16371" width="9" style="1"/>
  </cols>
  <sheetData>
    <row r="1" spans="1:6" s="1" customFormat="1" ht="23" customHeight="1">
      <c r="A1" s="4"/>
      <c r="B1" s="5"/>
      <c r="C1" s="5"/>
      <c r="D1" s="4"/>
      <c r="E1" s="4"/>
      <c r="F1" s="4"/>
    </row>
    <row r="2" spans="1:6" s="1" customFormat="1" ht="40" customHeight="1">
      <c r="A2" s="9" t="s">
        <v>0</v>
      </c>
      <c r="B2" s="9"/>
      <c r="C2" s="9"/>
      <c r="D2" s="9"/>
      <c r="E2" s="9"/>
      <c r="F2" s="9"/>
    </row>
    <row r="3" spans="1:6" s="2" customFormat="1" ht="33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s="2" customFormat="1" ht="73" customHeight="1">
      <c r="A4" s="11"/>
      <c r="B4" s="11"/>
      <c r="C4" s="11"/>
      <c r="D4" s="11"/>
      <c r="E4" s="11"/>
      <c r="F4" s="11"/>
    </row>
    <row r="5" spans="1:6" s="3" customFormat="1" ht="28" customHeight="1">
      <c r="A5" s="6" t="s">
        <v>7</v>
      </c>
      <c r="B5" s="6" t="s">
        <v>8</v>
      </c>
      <c r="C5" s="6">
        <v>0.31</v>
      </c>
      <c r="D5" s="6" t="s">
        <v>9</v>
      </c>
      <c r="E5" s="6">
        <v>692.5</v>
      </c>
      <c r="F5" s="6">
        <v>692.5</v>
      </c>
    </row>
    <row r="6" spans="1:6" s="3" customFormat="1" ht="28" customHeight="1">
      <c r="A6" s="6" t="s">
        <v>10</v>
      </c>
      <c r="B6" s="6" t="s">
        <v>11</v>
      </c>
      <c r="C6" s="6">
        <v>0.94</v>
      </c>
      <c r="D6" s="6" t="s">
        <v>12</v>
      </c>
      <c r="E6" s="6">
        <v>1795</v>
      </c>
      <c r="F6" s="6">
        <v>1795</v>
      </c>
    </row>
    <row r="7" spans="1:6" s="3" customFormat="1" ht="28" customHeight="1">
      <c r="A7" s="6" t="s">
        <v>13</v>
      </c>
      <c r="B7" s="6" t="s">
        <v>14</v>
      </c>
      <c r="C7" s="6">
        <v>0.45</v>
      </c>
      <c r="D7" s="6" t="s">
        <v>15</v>
      </c>
      <c r="E7" s="6">
        <v>787.5</v>
      </c>
      <c r="F7" s="6">
        <v>787.5</v>
      </c>
    </row>
    <row r="8" spans="1:6" s="3" customFormat="1" ht="28" customHeight="1">
      <c r="A8" s="6" t="s">
        <v>16</v>
      </c>
      <c r="B8" s="6" t="s">
        <v>17</v>
      </c>
      <c r="C8" s="6">
        <v>0.51</v>
      </c>
      <c r="D8" s="6" t="s">
        <v>18</v>
      </c>
      <c r="E8" s="6">
        <v>892.5</v>
      </c>
      <c r="F8" s="6">
        <v>892.5</v>
      </c>
    </row>
    <row r="9" spans="1:6" s="3" customFormat="1" ht="28" customHeight="1">
      <c r="A9" s="6" t="s">
        <v>19</v>
      </c>
      <c r="B9" s="6" t="s">
        <v>20</v>
      </c>
      <c r="C9" s="6">
        <v>0.32</v>
      </c>
      <c r="D9" s="6" t="s">
        <v>21</v>
      </c>
      <c r="E9" s="6">
        <v>710</v>
      </c>
      <c r="F9" s="6">
        <v>710</v>
      </c>
    </row>
    <row r="10" spans="1:6" s="3" customFormat="1" ht="28" customHeight="1">
      <c r="A10" s="6" t="s">
        <v>22</v>
      </c>
      <c r="B10" s="6" t="s">
        <v>23</v>
      </c>
      <c r="C10" s="6">
        <v>0.46</v>
      </c>
      <c r="D10" s="6" t="s">
        <v>24</v>
      </c>
      <c r="E10" s="6">
        <v>805</v>
      </c>
      <c r="F10" s="6">
        <v>805</v>
      </c>
    </row>
    <row r="11" spans="1:6" s="3" customFormat="1" ht="28" customHeight="1">
      <c r="A11" s="6" t="s">
        <v>25</v>
      </c>
      <c r="B11" s="6" t="s">
        <v>26</v>
      </c>
      <c r="C11" s="6">
        <v>0.62</v>
      </c>
      <c r="D11" s="6" t="s">
        <v>27</v>
      </c>
      <c r="E11" s="6">
        <v>1085</v>
      </c>
      <c r="F11" s="6">
        <v>1085</v>
      </c>
    </row>
    <row r="12" spans="1:6" s="3" customFormat="1" ht="28" customHeight="1">
      <c r="A12" s="6" t="s">
        <v>28</v>
      </c>
      <c r="B12" s="6" t="s">
        <v>29</v>
      </c>
      <c r="C12" s="6">
        <v>0.3</v>
      </c>
      <c r="D12" s="6" t="s">
        <v>30</v>
      </c>
      <c r="E12" s="6">
        <v>525</v>
      </c>
      <c r="F12" s="6">
        <v>525</v>
      </c>
    </row>
    <row r="13" spans="1:6" s="3" customFormat="1" ht="28" customHeight="1">
      <c r="A13" s="6" t="s">
        <v>31</v>
      </c>
      <c r="B13" s="6" t="s">
        <v>32</v>
      </c>
      <c r="C13" s="6">
        <v>0.8</v>
      </c>
      <c r="D13" s="6" t="s">
        <v>33</v>
      </c>
      <c r="E13" s="6">
        <v>1400</v>
      </c>
      <c r="F13" s="6">
        <v>1400</v>
      </c>
    </row>
    <row r="14" spans="1:6" s="3" customFormat="1" ht="28" customHeight="1">
      <c r="A14" s="6" t="s">
        <v>34</v>
      </c>
      <c r="B14" s="6" t="s">
        <v>35</v>
      </c>
      <c r="C14" s="6">
        <v>0.39</v>
      </c>
      <c r="D14" s="6" t="s">
        <v>36</v>
      </c>
      <c r="E14" s="6">
        <v>682.5</v>
      </c>
      <c r="F14" s="6">
        <v>682.5</v>
      </c>
    </row>
    <row r="15" spans="1:6" s="3" customFormat="1" ht="28" customHeight="1">
      <c r="A15" s="7" t="s">
        <v>37</v>
      </c>
      <c r="B15" s="7" t="s">
        <v>38</v>
      </c>
      <c r="C15" s="7">
        <v>0.8</v>
      </c>
      <c r="D15" s="7" t="s">
        <v>39</v>
      </c>
      <c r="E15" s="7">
        <f>C15*2750</f>
        <v>2200</v>
      </c>
      <c r="F15" s="7">
        <f>C15*1750</f>
        <v>1400</v>
      </c>
    </row>
    <row r="16" spans="1:6" s="3" customFormat="1" ht="28" customHeight="1">
      <c r="A16" s="7" t="s">
        <v>40</v>
      </c>
      <c r="B16" s="7" t="s">
        <v>41</v>
      </c>
      <c r="C16" s="7">
        <v>1.72</v>
      </c>
      <c r="D16" s="7" t="s">
        <v>42</v>
      </c>
      <c r="E16" s="7">
        <f t="shared" ref="E16:E22" si="0">C16*2750</f>
        <v>4730</v>
      </c>
      <c r="F16" s="7">
        <f t="shared" ref="F16:F22" si="1">C16*1750</f>
        <v>3010</v>
      </c>
    </row>
    <row r="17" spans="1:6" s="3" customFormat="1" ht="28" customHeight="1">
      <c r="A17" s="7" t="s">
        <v>43</v>
      </c>
      <c r="B17" s="7" t="s">
        <v>44</v>
      </c>
      <c r="C17" s="7">
        <v>1.2</v>
      </c>
      <c r="D17" s="7" t="s">
        <v>45</v>
      </c>
      <c r="E17" s="7">
        <f t="shared" si="0"/>
        <v>3300</v>
      </c>
      <c r="F17" s="7">
        <f t="shared" si="1"/>
        <v>2100</v>
      </c>
    </row>
    <row r="18" spans="1:6" s="3" customFormat="1" ht="28" customHeight="1">
      <c r="A18" s="7" t="s">
        <v>46</v>
      </c>
      <c r="B18" s="7" t="s">
        <v>47</v>
      </c>
      <c r="C18" s="7">
        <v>0.98</v>
      </c>
      <c r="D18" s="7" t="s">
        <v>48</v>
      </c>
      <c r="E18" s="7">
        <f t="shared" si="0"/>
        <v>2695</v>
      </c>
      <c r="F18" s="7">
        <f t="shared" si="1"/>
        <v>1715</v>
      </c>
    </row>
    <row r="19" spans="1:6" s="3" customFormat="1" ht="28" customHeight="1">
      <c r="A19" s="7" t="s">
        <v>49</v>
      </c>
      <c r="B19" s="7" t="s">
        <v>50</v>
      </c>
      <c r="C19" s="7">
        <v>0.56999999999999995</v>
      </c>
      <c r="D19" s="7" t="s">
        <v>51</v>
      </c>
      <c r="E19" s="7">
        <f t="shared" si="0"/>
        <v>1567.5</v>
      </c>
      <c r="F19" s="7">
        <f t="shared" si="1"/>
        <v>997.5</v>
      </c>
    </row>
    <row r="20" spans="1:6" s="3" customFormat="1" ht="28" customHeight="1">
      <c r="A20" s="7" t="s">
        <v>52</v>
      </c>
      <c r="B20" s="7" t="s">
        <v>53</v>
      </c>
      <c r="C20" s="7">
        <v>0.52</v>
      </c>
      <c r="D20" s="7" t="s">
        <v>54</v>
      </c>
      <c r="E20" s="7">
        <f t="shared" si="0"/>
        <v>1430</v>
      </c>
      <c r="F20" s="7">
        <f t="shared" si="1"/>
        <v>910</v>
      </c>
    </row>
    <row r="21" spans="1:6" s="3" customFormat="1" ht="28" customHeight="1">
      <c r="A21" s="7" t="s">
        <v>55</v>
      </c>
      <c r="B21" s="7" t="s">
        <v>56</v>
      </c>
      <c r="C21" s="7">
        <v>0.4</v>
      </c>
      <c r="D21" s="7" t="s">
        <v>57</v>
      </c>
      <c r="E21" s="7">
        <f t="shared" si="0"/>
        <v>1100</v>
      </c>
      <c r="F21" s="7">
        <f t="shared" si="1"/>
        <v>700</v>
      </c>
    </row>
    <row r="22" spans="1:6" s="3" customFormat="1" ht="28" customHeight="1">
      <c r="A22" s="7" t="s">
        <v>58</v>
      </c>
      <c r="B22" s="7" t="s">
        <v>59</v>
      </c>
      <c r="C22" s="7">
        <v>0.11</v>
      </c>
      <c r="D22" s="7" t="s">
        <v>60</v>
      </c>
      <c r="E22" s="7">
        <f t="shared" si="0"/>
        <v>302.5</v>
      </c>
      <c r="F22" s="7">
        <f t="shared" si="1"/>
        <v>192.5</v>
      </c>
    </row>
    <row r="23" spans="1:6" s="3" customFormat="1" ht="28" customHeight="1">
      <c r="A23" s="8" t="s">
        <v>61</v>
      </c>
      <c r="B23" s="8" t="s">
        <v>62</v>
      </c>
      <c r="C23" s="8">
        <v>1.05</v>
      </c>
      <c r="D23" s="8" t="s">
        <v>63</v>
      </c>
      <c r="E23" s="8">
        <v>3150</v>
      </c>
      <c r="F23" s="8">
        <v>1837.5</v>
      </c>
    </row>
    <row r="24" spans="1:6" s="3" customFormat="1" ht="28" customHeight="1">
      <c r="A24" s="8" t="s">
        <v>64</v>
      </c>
      <c r="B24" s="8" t="s">
        <v>65</v>
      </c>
      <c r="C24" s="8">
        <v>0.46</v>
      </c>
      <c r="D24" s="8" t="s">
        <v>66</v>
      </c>
      <c r="E24" s="8">
        <v>1380</v>
      </c>
      <c r="F24" s="8">
        <v>805</v>
      </c>
    </row>
    <row r="25" spans="1:6" s="3" customFormat="1" ht="28" customHeight="1">
      <c r="A25" s="8" t="s">
        <v>67</v>
      </c>
      <c r="B25" s="8" t="s">
        <v>68</v>
      </c>
      <c r="C25" s="8">
        <v>1</v>
      </c>
      <c r="D25" s="8" t="s">
        <v>69</v>
      </c>
      <c r="E25" s="8">
        <v>3000</v>
      </c>
      <c r="F25" s="8">
        <v>1750</v>
      </c>
    </row>
    <row r="26" spans="1:6" s="3" customFormat="1" ht="28" customHeight="1">
      <c r="A26" s="8" t="s">
        <v>70</v>
      </c>
      <c r="B26" s="8" t="s">
        <v>71</v>
      </c>
      <c r="C26" s="8">
        <v>0.66</v>
      </c>
      <c r="D26" s="8" t="s">
        <v>72</v>
      </c>
      <c r="E26" s="8">
        <v>2130</v>
      </c>
      <c r="F26" s="8">
        <v>1305</v>
      </c>
    </row>
    <row r="27" spans="1:6" s="3" customFormat="1" ht="28" customHeight="1">
      <c r="A27" s="8" t="s">
        <v>73</v>
      </c>
      <c r="B27" s="8" t="s">
        <v>65</v>
      </c>
      <c r="C27" s="8">
        <v>1</v>
      </c>
      <c r="D27" s="8" t="s">
        <v>74</v>
      </c>
      <c r="E27" s="8">
        <v>3225</v>
      </c>
      <c r="F27" s="8">
        <v>1975</v>
      </c>
    </row>
    <row r="28" spans="1:6" s="3" customFormat="1" ht="28" customHeight="1">
      <c r="A28" s="8" t="s">
        <v>75</v>
      </c>
      <c r="B28" s="8" t="s">
        <v>76</v>
      </c>
      <c r="C28" s="8">
        <v>1</v>
      </c>
      <c r="D28" s="8" t="s">
        <v>77</v>
      </c>
      <c r="E28" s="8">
        <v>3127.5</v>
      </c>
      <c r="F28" s="8">
        <v>1877.5</v>
      </c>
    </row>
    <row r="29" spans="1:6" s="3" customFormat="1" ht="28" customHeight="1">
      <c r="A29" s="8" t="s">
        <v>78</v>
      </c>
      <c r="B29" s="8" t="s">
        <v>79</v>
      </c>
      <c r="C29" s="8">
        <v>0.85</v>
      </c>
      <c r="D29" s="8" t="s">
        <v>80</v>
      </c>
      <c r="E29" s="8">
        <v>2625</v>
      </c>
      <c r="F29" s="8">
        <v>1562.5</v>
      </c>
    </row>
    <row r="30" spans="1:6" s="3" customFormat="1" ht="28" customHeight="1">
      <c r="A30" s="8" t="s">
        <v>81</v>
      </c>
      <c r="B30" s="8" t="s">
        <v>82</v>
      </c>
      <c r="C30" s="8">
        <v>1.1299999999999999</v>
      </c>
      <c r="D30" s="8" t="s">
        <v>83</v>
      </c>
      <c r="E30" s="8">
        <v>3562.5</v>
      </c>
      <c r="F30" s="8">
        <v>2150</v>
      </c>
    </row>
    <row r="31" spans="1:6" s="3" customFormat="1" ht="28" customHeight="1">
      <c r="A31" s="8" t="s">
        <v>84</v>
      </c>
      <c r="B31" s="8" t="s">
        <v>85</v>
      </c>
      <c r="C31" s="8">
        <v>0.7</v>
      </c>
      <c r="D31" s="8" t="s">
        <v>86</v>
      </c>
      <c r="E31" s="8">
        <v>2175</v>
      </c>
      <c r="F31" s="8">
        <v>1300</v>
      </c>
    </row>
    <row r="32" spans="1:6" s="3" customFormat="1" ht="28" customHeight="1">
      <c r="A32" s="8" t="s">
        <v>87</v>
      </c>
      <c r="B32" s="8" t="s">
        <v>88</v>
      </c>
      <c r="C32" s="8">
        <v>0.8</v>
      </c>
      <c r="D32" s="8" t="s">
        <v>89</v>
      </c>
      <c r="E32" s="8">
        <v>2400</v>
      </c>
      <c r="F32" s="8">
        <v>1400</v>
      </c>
    </row>
    <row r="33" spans="1:6" s="3" customFormat="1" ht="28" customHeight="1">
      <c r="A33" s="8" t="s">
        <v>90</v>
      </c>
      <c r="B33" s="8" t="s">
        <v>91</v>
      </c>
      <c r="C33" s="8">
        <v>0.52</v>
      </c>
      <c r="D33" s="8" t="s">
        <v>92</v>
      </c>
      <c r="E33" s="8">
        <v>1710</v>
      </c>
      <c r="F33" s="8">
        <v>1060</v>
      </c>
    </row>
    <row r="34" spans="1:6" s="3" customFormat="1" ht="28" customHeight="1">
      <c r="A34" s="8" t="s">
        <v>93</v>
      </c>
      <c r="B34" s="8" t="s">
        <v>94</v>
      </c>
      <c r="C34" s="8">
        <v>0.4</v>
      </c>
      <c r="D34" s="8" t="s">
        <v>95</v>
      </c>
      <c r="E34" s="8">
        <v>1200</v>
      </c>
      <c r="F34" s="8">
        <v>700</v>
      </c>
    </row>
    <row r="35" spans="1:6" s="3" customFormat="1" ht="28" customHeight="1">
      <c r="A35" s="8" t="s">
        <v>96</v>
      </c>
      <c r="B35" s="8" t="s">
        <v>97</v>
      </c>
      <c r="C35" s="8">
        <v>0.63</v>
      </c>
      <c r="D35" s="8" t="s">
        <v>98</v>
      </c>
      <c r="E35" s="8">
        <v>1890</v>
      </c>
      <c r="F35" s="8">
        <v>1102.5</v>
      </c>
    </row>
    <row r="36" spans="1:6" s="3" customFormat="1" ht="28" customHeight="1">
      <c r="A36" s="8" t="s">
        <v>99</v>
      </c>
      <c r="B36" s="8" t="s">
        <v>100</v>
      </c>
      <c r="C36" s="8">
        <v>1</v>
      </c>
      <c r="D36" s="8" t="s">
        <v>101</v>
      </c>
      <c r="E36" s="8">
        <v>1975</v>
      </c>
      <c r="F36" s="8">
        <v>1975</v>
      </c>
    </row>
    <row r="37" spans="1:6" s="3" customFormat="1" ht="28" customHeight="1">
      <c r="A37" s="8" t="s">
        <v>102</v>
      </c>
      <c r="B37" s="8" t="s">
        <v>100</v>
      </c>
      <c r="C37" s="8">
        <v>0.4</v>
      </c>
      <c r="D37" s="8" t="s">
        <v>103</v>
      </c>
      <c r="E37" s="8">
        <v>850</v>
      </c>
      <c r="F37" s="8">
        <v>850</v>
      </c>
    </row>
    <row r="38" spans="1:6" s="3" customFormat="1" ht="28" customHeight="1">
      <c r="A38" s="8" t="s">
        <v>104</v>
      </c>
      <c r="B38" s="8" t="s">
        <v>105</v>
      </c>
      <c r="C38" s="8">
        <v>1</v>
      </c>
      <c r="D38" s="8" t="s">
        <v>106</v>
      </c>
      <c r="E38" s="8">
        <v>1937.5</v>
      </c>
      <c r="F38" s="8">
        <v>1937.5</v>
      </c>
    </row>
    <row r="39" spans="1:6" s="3" customFormat="1" ht="28" customHeight="1">
      <c r="A39" s="8" t="s">
        <v>107</v>
      </c>
      <c r="B39" s="8" t="s">
        <v>108</v>
      </c>
      <c r="C39" s="8">
        <v>0.5</v>
      </c>
      <c r="D39" s="8" t="s">
        <v>109</v>
      </c>
      <c r="E39" s="8">
        <v>950</v>
      </c>
      <c r="F39" s="8">
        <v>950</v>
      </c>
    </row>
    <row r="40" spans="1:6" s="3" customFormat="1" ht="28" customHeight="1">
      <c r="A40" s="8" t="s">
        <v>110</v>
      </c>
      <c r="B40" s="8" t="s">
        <v>111</v>
      </c>
      <c r="C40" s="8">
        <v>0.3</v>
      </c>
      <c r="D40" s="8" t="s">
        <v>112</v>
      </c>
      <c r="E40" s="8">
        <v>562.5</v>
      </c>
      <c r="F40" s="8">
        <v>562.5</v>
      </c>
    </row>
    <row r="41" spans="1:6" s="3" customFormat="1" ht="28" customHeight="1">
      <c r="A41" s="8" t="s">
        <v>113</v>
      </c>
      <c r="B41" s="8" t="s">
        <v>114</v>
      </c>
      <c r="C41" s="8">
        <v>0.5</v>
      </c>
      <c r="D41" s="8" t="s">
        <v>115</v>
      </c>
      <c r="E41" s="8">
        <v>950</v>
      </c>
      <c r="F41" s="8">
        <v>950</v>
      </c>
    </row>
    <row r="42" spans="1:6" s="3" customFormat="1" ht="28" customHeight="1">
      <c r="A42" s="8" t="s">
        <v>116</v>
      </c>
      <c r="B42" s="8" t="s">
        <v>117</v>
      </c>
      <c r="C42" s="8">
        <v>0.4</v>
      </c>
      <c r="D42" s="8" t="s">
        <v>118</v>
      </c>
      <c r="E42" s="8">
        <v>745</v>
      </c>
      <c r="F42" s="8">
        <v>745</v>
      </c>
    </row>
    <row r="43" spans="1:6" s="3" customFormat="1" ht="28" customHeight="1">
      <c r="A43" s="8" t="s">
        <v>119</v>
      </c>
      <c r="B43" s="8" t="s">
        <v>114</v>
      </c>
      <c r="C43" s="8">
        <v>0.5</v>
      </c>
      <c r="D43" s="8" t="s">
        <v>120</v>
      </c>
      <c r="E43" s="8">
        <v>1025</v>
      </c>
      <c r="F43" s="8">
        <v>1025</v>
      </c>
    </row>
    <row r="44" spans="1:6" s="3" customFormat="1" ht="28" customHeight="1">
      <c r="A44" s="8" t="s">
        <v>121</v>
      </c>
      <c r="B44" s="8" t="s">
        <v>108</v>
      </c>
      <c r="C44" s="8">
        <v>0.6</v>
      </c>
      <c r="D44" s="8" t="s">
        <v>122</v>
      </c>
      <c r="E44" s="8">
        <v>1162.5</v>
      </c>
      <c r="F44" s="8">
        <v>1162.5</v>
      </c>
    </row>
    <row r="45" spans="1:6" s="3" customFormat="1" ht="28" customHeight="1">
      <c r="A45" s="8" t="s">
        <v>123</v>
      </c>
      <c r="B45" s="8" t="s">
        <v>124</v>
      </c>
      <c r="C45" s="8">
        <v>2.85</v>
      </c>
      <c r="D45" s="8" t="s">
        <v>125</v>
      </c>
      <c r="E45" s="8">
        <v>5437.5</v>
      </c>
      <c r="F45" s="8">
        <v>5437.5</v>
      </c>
    </row>
    <row r="46" spans="1:6" s="3" customFormat="1" ht="28" customHeight="1">
      <c r="A46" s="8" t="s">
        <v>126</v>
      </c>
      <c r="B46" s="8" t="s">
        <v>127</v>
      </c>
      <c r="C46" s="8">
        <v>1</v>
      </c>
      <c r="D46" s="8" t="s">
        <v>128</v>
      </c>
      <c r="E46" s="8">
        <v>1915</v>
      </c>
      <c r="F46" s="8">
        <v>1915</v>
      </c>
    </row>
    <row r="47" spans="1:6" s="1" customFormat="1" ht="28" customHeight="1">
      <c r="A47" s="8" t="s">
        <v>129</v>
      </c>
      <c r="B47" s="8" t="s">
        <v>130</v>
      </c>
      <c r="C47" s="8">
        <v>0.85</v>
      </c>
      <c r="D47" s="8" t="s">
        <v>131</v>
      </c>
      <c r="E47" s="8">
        <v>1622.5</v>
      </c>
      <c r="F47" s="8">
        <v>1622.5</v>
      </c>
    </row>
    <row r="48" spans="1:6" s="1" customFormat="1" ht="28" customHeight="1">
      <c r="A48" s="8" t="s">
        <v>132</v>
      </c>
      <c r="B48" s="12" t="s">
        <v>133</v>
      </c>
      <c r="C48" s="8">
        <v>0.68</v>
      </c>
      <c r="D48" s="8" t="s">
        <v>134</v>
      </c>
      <c r="E48" s="8">
        <f>C48*1750+C48/10*750</f>
        <v>1241</v>
      </c>
      <c r="F48" s="8">
        <v>1241</v>
      </c>
    </row>
    <row r="49" spans="1:6" s="1" customFormat="1" ht="28" customHeight="1">
      <c r="A49" s="8" t="s">
        <v>135</v>
      </c>
      <c r="B49" s="13"/>
      <c r="C49" s="8">
        <v>0.52</v>
      </c>
      <c r="D49" s="8" t="s">
        <v>136</v>
      </c>
      <c r="E49" s="8">
        <f>C49*1750+C49/10*750</f>
        <v>949</v>
      </c>
      <c r="F49" s="8">
        <v>949</v>
      </c>
    </row>
    <row r="50" spans="1:6" s="1" customFormat="1" ht="28" customHeight="1">
      <c r="A50" s="8" t="s">
        <v>137</v>
      </c>
      <c r="B50" s="8" t="s">
        <v>138</v>
      </c>
      <c r="C50" s="8">
        <v>0.4</v>
      </c>
      <c r="D50" s="8" t="s">
        <v>139</v>
      </c>
      <c r="E50" s="8">
        <f>C50*1750+C50/10*750</f>
        <v>730</v>
      </c>
      <c r="F50" s="8">
        <v>730</v>
      </c>
    </row>
    <row r="51" spans="1:6" s="1" customFormat="1" ht="28" customHeight="1">
      <c r="A51" s="8" t="s">
        <v>140</v>
      </c>
      <c r="B51" s="8" t="s">
        <v>141</v>
      </c>
      <c r="C51" s="8">
        <v>0.4</v>
      </c>
      <c r="D51" s="8" t="s">
        <v>142</v>
      </c>
      <c r="E51" s="8">
        <f>C51*1750+C51/10*750</f>
        <v>730</v>
      </c>
      <c r="F51" s="8">
        <v>730</v>
      </c>
    </row>
    <row r="52" spans="1:6" s="1" customFormat="1" ht="28" customHeight="1">
      <c r="A52" s="8" t="s">
        <v>143</v>
      </c>
      <c r="B52" s="8" t="s">
        <v>144</v>
      </c>
      <c r="C52" s="8">
        <v>1</v>
      </c>
      <c r="D52" s="8" t="s">
        <v>145</v>
      </c>
      <c r="E52" s="8">
        <v>1825</v>
      </c>
      <c r="F52" s="8">
        <v>1750</v>
      </c>
    </row>
  </sheetData>
  <mergeCells count="8">
    <mergeCell ref="A2:F2"/>
    <mergeCell ref="A3:A4"/>
    <mergeCell ref="B3:B4"/>
    <mergeCell ref="B48:B49"/>
    <mergeCell ref="C3:C4"/>
    <mergeCell ref="D3:D4"/>
    <mergeCell ref="E3:E4"/>
    <mergeCell ref="F3:F4"/>
  </mergeCells>
  <phoneticPr fontId="12" type="noConversion"/>
  <pageMargins left="0.55118110236220497" right="0.55118110236220497" top="0.98425196850393704" bottom="0.78740157480314998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2020-03-19T03:02:24Z</cp:lastPrinted>
  <dcterms:created xsi:type="dcterms:W3CDTF">2020-02-19T07:17:00Z</dcterms:created>
  <dcterms:modified xsi:type="dcterms:W3CDTF">2020-03-19T03:03:11Z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